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hWesker\Desktop\MAESTRIA\contabilidad corporativa\Diciplin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65" i="1"/>
  <c r="G62" i="1"/>
  <c r="F70" i="1" l="1"/>
  <c r="E70" i="1"/>
  <c r="D70" i="1"/>
  <c r="C70" i="1"/>
  <c r="B70" i="1"/>
  <c r="G69" i="1"/>
  <c r="G70" i="1"/>
  <c r="G67" i="1"/>
  <c r="G63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G36" i="1"/>
  <c r="G35" i="1"/>
  <c r="G34" i="1"/>
  <c r="F34" i="1"/>
  <c r="E34" i="1"/>
  <c r="D34" i="1"/>
  <c r="C34" i="1"/>
  <c r="C37" i="1" s="1"/>
  <c r="B34" i="1"/>
  <c r="G33" i="1"/>
  <c r="F32" i="1"/>
  <c r="E32" i="1"/>
  <c r="G32" i="1" s="1"/>
  <c r="D32" i="1"/>
  <c r="C32" i="1"/>
  <c r="B32" i="1"/>
  <c r="G30" i="1"/>
  <c r="G29" i="1"/>
  <c r="G28" i="1"/>
  <c r="G27" i="1"/>
  <c r="G26" i="1"/>
  <c r="F25" i="1"/>
  <c r="F37" i="1" s="1"/>
  <c r="F65" i="1" s="1"/>
  <c r="E25" i="1"/>
  <c r="E37" i="1" s="1"/>
  <c r="E65" i="1" s="1"/>
  <c r="D25" i="1"/>
  <c r="D37" i="1" s="1"/>
  <c r="C25" i="1"/>
  <c r="B25" i="1"/>
  <c r="B37" i="1" s="1"/>
  <c r="B65" i="1" s="1"/>
  <c r="G24" i="1"/>
  <c r="G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B13" i="1"/>
  <c r="G11" i="1"/>
  <c r="G10" i="1"/>
  <c r="G9" i="1"/>
  <c r="G8" i="1"/>
  <c r="G7" i="1"/>
  <c r="G6" i="1"/>
  <c r="C65" i="1" l="1"/>
  <c r="G25" i="1"/>
  <c r="D60" i="1"/>
  <c r="G60" i="1" s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<sst xmlns="http://schemas.openxmlformats.org/spreadsheetml/2006/main" count="72" uniqueCount="72">
  <si>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</si>
  <si>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</si>
  <si>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</si>
  <si>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</si>
  <si>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</si>
  <si>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</si>
  <si>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</si>
  <si>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</si>
  <si>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</si>
  <si>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</si>
  <si>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</si>
  <si>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</si>
  <si>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</si>
  <si>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</si>
  <si>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</si>
  <si>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</si>
  <si>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</si>
  <si>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</si>
  <si>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</si>
  <si>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</si>
  <si>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</si>
  <si>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</si>
  <si>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</si>
  <si>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</si>
  <si>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</si>
  <si>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</si>
  <si>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</si>
  <si>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</si>
  <si>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</si>
  <si>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</si>
  <si>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</si>
  <si>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</si>
  <si>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</si>
  <si>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</si>
  <si>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</si>
  <si>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</si>
  <si>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</si>
  <si>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</si>
  <si>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</si>
  <si>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</si>
  <si>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</si>
  <si>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</si>
  <si>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</si>
  <si>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</si>
  <si>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</si>
  <si>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</si>
  <si>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</si>
  <si>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</si>
  <si>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</si>
  <si>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</si>
  <si>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</si>
  <si>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</si>
  <si>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</si>
  <si>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</si>
  <si>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</si>
  <si>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</si>
  <si>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</si>
  <si>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</si>
  <si>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</si>
  <si>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</si>
  <si>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</si>
  <si>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</si>
  <si>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</si>
  <si>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</si>
  <si>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</si>
  <si>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</si>
  <si>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</si>
  <si>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</si>
  <si>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</si>
  <si>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</si>
  <si>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</si>
  <si>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DE ACCESO A LA INFORMACIÓN PÚBLICA DEL ESTADO DE GUANAJUATO
Estado Analítico de Ingresos Detallado -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</si>
</sst>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B1" workbookViewId="0">
      <selection activeCell="E14" sqref="E14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53045</v>
      </c>
      <c r="C12" s="10">
        <v>320113.73</v>
      </c>
      <c r="D12" s="10">
        <v>373158.73</v>
      </c>
      <c r="E12" s="10">
        <v>373158.73</v>
      </c>
      <c r="F12" s="10">
        <v>373158.73</v>
      </c>
      <c r="G12" s="10">
        <v>320113.73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29718999.41</v>
      </c>
      <c r="C31" s="10">
        <v>-5171063.21</v>
      </c>
      <c r="D31" s="10">
        <v>24547936.199999999</v>
      </c>
      <c r="E31" s="10">
        <v>24547936.199999999</v>
      </c>
      <c r="F31" s="10">
        <v>24547936.199999999</v>
      </c>
      <c r="G31" s="10">
        <v>-5171063.21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29772044.41</v>
      </c>
      <c r="C37" s="13">
        <f>SUM(C6:C13)+C25+C31+C32+C34</f>
        <v>-4850949.4800000004</v>
      </c>
      <c r="D37" s="13">
        <f>SUM(D6:D13)+D25+D31+D32+D34</f>
        <v>24921094.93</v>
      </c>
      <c r="E37" s="13">
        <f>SUM(E6:E13)+E25+E31+E32+E34</f>
        <v>24921094.93</v>
      </c>
      <c r="F37" s="13">
        <f>SUM(F6:F13)+F25+F31+F32+F34</f>
        <v>24921094.93</v>
      </c>
      <c r="G37" s="13">
        <f>(+B37-F37)*-1</f>
        <v>-4850949.4800000004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v>25000</v>
      </c>
      <c r="D62" s="13">
        <v>25000</v>
      </c>
      <c r="E62" s="13">
        <v>25000</v>
      </c>
      <c r="F62" s="13">
        <v>25000</v>
      </c>
      <c r="G62" s="13">
        <f>+B62-F62</f>
        <v>-25000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29772044.41</v>
      </c>
      <c r="C65" s="13">
        <f>C37+C60+C62</f>
        <v>-4825949.4800000004</v>
      </c>
      <c r="D65" s="13">
        <f>D37+D60+D62</f>
        <v>24946094.93</v>
      </c>
      <c r="E65" s="13">
        <f>E37+E60+E62</f>
        <v>24946094.93</v>
      </c>
      <c r="F65" s="13">
        <f>F37+F60+F62</f>
        <v>24946094.93</v>
      </c>
      <c r="G65" s="13">
        <f>+(B65-F65)*-1</f>
        <v>-4825949.4800000004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>
        <v>25000</v>
      </c>
      <c r="D68" s="10">
        <v>25000</v>
      </c>
      <c r="E68" s="10">
        <v>25000</v>
      </c>
      <c r="F68" s="10">
        <v>25000</v>
      </c>
      <c r="G68" s="10">
        <v>25000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8">C68+C69</f>
        <v>25000</v>
      </c>
      <c r="D70" s="13">
        <f t="shared" si="8"/>
        <v>25000</v>
      </c>
      <c r="E70" s="13">
        <f t="shared" si="8"/>
        <v>25000</v>
      </c>
      <c r="F70" s="13">
        <f t="shared" si="8"/>
        <v>25000</v>
      </c>
      <c r="G70" s="13">
        <f t="shared" si="8"/>
        <v>25000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RTKONG2000@hotmail.com</cp:lastModifiedBy>
  <dcterms:created xsi:type="dcterms:W3CDTF">2017-01-11T17:22:08Z</dcterms:created>
  <dcterms:modified xsi:type="dcterms:W3CDTF">2017-01-27T04:00:43Z</dcterms:modified>
</cp:coreProperties>
</file>